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<sst xmlns="http://schemas.openxmlformats.org/spreadsheetml/2006/main" count="13" uniqueCount="13">
  <si>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Основные геометрические понятия</t>
  </si>
  <si>
    <t>По горизонтали:</t>
  </si>
  <si>
    <t>1.Величина той площиди, которую занимает фигура</t>
  </si>
  <si>
    <t>2.Как называется точка пересечения двух сторон фигуры?</t>
  </si>
  <si>
    <t>3.Отрезок между вершинами фигуры</t>
  </si>
  <si>
    <t>4.Ее измеряют в милиметрах, сантиметрах, метрах и т.д.</t>
  </si>
  <si>
    <t>5.Отрезок, соединяющий вершину треугольника с серединой противоположной стороны</t>
  </si>
  <si>
    <t>6.Крыса. Кторая делит угол пополам</t>
  </si>
  <si>
    <t>7.Перпендикуляр, проведенный из вершины треугольника к прямой, содержащей противоположную сторону</t>
  </si>
  <si>
    <t>8.Расстояние между двумя точками</t>
  </si>
  <si>
    <t>По вертикали:</t>
  </si>
  <si>
    <t>Ключевое слово:</t>
  </si>
  <si>
    <t>Сумма всех сторон фигуры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</si>
</sst>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K19" sqref="K19"/>
    </sheetView>
  </sheetViews>
  <sheetFormatPr defaultColWidth="9.00390625" defaultRowHeight="12.75"/>
  <sheetData>
    <row r="1" spans="1:11" ht="12.75">
      <c r="A1" s="2"/>
      <c r="B1" s="7"/>
      <c r="C1" s="7"/>
      <c r="D1" s="7"/>
      <c r="E1" s="8"/>
      <c r="F1" s="8"/>
      <c r="G1" s="8"/>
      <c r="H1" s="8"/>
      <c r="I1" s="8"/>
      <c r="J1" s="8"/>
      <c r="K1" s="8"/>
    </row>
    <row r="2" spans="1:12" ht="12.75">
      <c r="A2" s="2"/>
      <c r="B2" s="6"/>
      <c r="C2" s="6"/>
      <c r="D2" s="6">
        <v>1</v>
      </c>
      <c r="E2" s="4"/>
      <c r="F2" s="3"/>
      <c r="G2" s="3"/>
      <c r="H2" s="3"/>
      <c r="I2" s="3"/>
      <c r="J2" s="3"/>
      <c r="K2" s="3"/>
      <c r="L2" s="2"/>
    </row>
    <row r="3" spans="1:12" ht="12.75">
      <c r="A3" s="2"/>
      <c r="B3" s="6"/>
      <c r="C3" s="6">
        <v>2</v>
      </c>
      <c r="D3" s="3"/>
      <c r="E3" s="4"/>
      <c r="F3" s="3"/>
      <c r="G3" s="3"/>
      <c r="H3" s="3"/>
      <c r="I3" s="3"/>
      <c r="J3" s="3"/>
      <c r="K3" s="2"/>
      <c r="L3" s="2"/>
    </row>
    <row r="4" spans="1:12" ht="12.75">
      <c r="A4" s="2"/>
      <c r="B4" s="2">
        <v>3</v>
      </c>
      <c r="C4" s="3"/>
      <c r="D4" s="3"/>
      <c r="E4" s="4"/>
      <c r="F4" s="3"/>
      <c r="G4" s="3"/>
      <c r="H4" s="3"/>
      <c r="I4" s="3"/>
      <c r="J4" s="2"/>
      <c r="K4" s="2"/>
      <c r="L4" s="2"/>
    </row>
    <row r="5" spans="1:12" ht="12.75">
      <c r="A5" s="2"/>
      <c r="B5" s="2"/>
      <c r="C5" s="2">
        <v>4</v>
      </c>
      <c r="D5" s="3"/>
      <c r="E5" s="4"/>
      <c r="F5" s="3"/>
      <c r="G5" s="3"/>
      <c r="H5" s="3"/>
      <c r="I5" s="6"/>
      <c r="J5" s="6"/>
      <c r="K5" s="6"/>
      <c r="L5" s="2"/>
    </row>
    <row r="6" spans="1:12" ht="12.75">
      <c r="A6" s="6"/>
      <c r="B6" s="6"/>
      <c r="C6" s="6"/>
      <c r="D6" s="6">
        <v>5</v>
      </c>
      <c r="E6" s="4"/>
      <c r="F6" s="3"/>
      <c r="G6" s="3"/>
      <c r="H6" s="3"/>
      <c r="I6" s="3"/>
      <c r="J6" s="3"/>
      <c r="K6" s="3"/>
      <c r="L6" s="6"/>
    </row>
    <row r="7" spans="1:12" ht="12.75">
      <c r="A7" s="6">
        <v>6</v>
      </c>
      <c r="B7" s="3"/>
      <c r="C7" s="3"/>
      <c r="D7" s="3"/>
      <c r="E7" s="4"/>
      <c r="F7" s="3"/>
      <c r="G7" s="3"/>
      <c r="H7" s="3"/>
      <c r="I7" s="3"/>
      <c r="J7" s="3"/>
      <c r="K7" s="3"/>
      <c r="L7" s="3"/>
    </row>
    <row r="8" spans="1:12" ht="12.75">
      <c r="A8" s="2">
        <v>7</v>
      </c>
      <c r="B8" s="3"/>
      <c r="C8" s="3"/>
      <c r="D8" s="3"/>
      <c r="E8" s="4"/>
      <c r="F8" s="3"/>
      <c r="G8" s="3"/>
      <c r="H8" s="6"/>
      <c r="I8" s="6"/>
      <c r="J8" s="2"/>
      <c r="K8" s="2"/>
      <c r="L8" s="2"/>
    </row>
    <row r="9" spans="1:12" ht="12.75">
      <c r="A9" s="2"/>
      <c r="B9" s="2"/>
      <c r="C9" s="2">
        <v>8</v>
      </c>
      <c r="D9" s="3"/>
      <c r="E9" s="4"/>
      <c r="F9" s="3"/>
      <c r="G9" s="3"/>
      <c r="H9" s="3"/>
      <c r="I9" s="3"/>
      <c r="J9" s="3"/>
      <c r="K9" s="2"/>
      <c r="L9" s="2"/>
    </row>
    <row r="10" spans="1:11" ht="12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6" spans="2:5" ht="12.75">
      <c r="B16" s="5" t="s">
        <v>0</v>
      </c>
      <c r="C16" s="5"/>
      <c r="D16" s="5"/>
      <c r="E16" s="5"/>
    </row>
    <row r="18" spans="2:11" ht="12.75">
      <c r="B18" t="s">
        <v>1</v>
      </c>
      <c r="K18" s="1" t="str">
        <f>IF(Лист2!L10=23,"Молодец!","Подумай еще")</f>
        <v>Молодец!</v>
      </c>
    </row>
    <row r="19" ht="12.75">
      <c r="B19" t="s">
        <v>2</v>
      </c>
    </row>
    <row r="20" ht="12.75">
      <c r="B20" t="s">
        <v>3</v>
      </c>
    </row>
    <row r="21" ht="12.75">
      <c r="B21" t="s">
        <v>4</v>
      </c>
    </row>
    <row r="22" ht="12.75">
      <c r="B22" t="s">
        <v>5</v>
      </c>
    </row>
    <row r="23" ht="12.75">
      <c r="B23" t="s">
        <v>6</v>
      </c>
    </row>
    <row r="24" ht="12.75">
      <c r="B24" t="s">
        <v>7</v>
      </c>
    </row>
    <row r="25" ht="12.75">
      <c r="B25" t="s">
        <v>8</v>
      </c>
    </row>
    <row r="26" ht="12.75">
      <c r="B26" t="s">
        <v>9</v>
      </c>
    </row>
    <row r="28" ht="12.75">
      <c r="B28" t="s">
        <v>10</v>
      </c>
    </row>
    <row r="29" spans="2:4" ht="12.75">
      <c r="B29" s="5" t="s">
        <v>11</v>
      </c>
      <c r="D29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L11" sqref="L11"/>
    </sheetView>
  </sheetViews>
  <sheetFormatPr defaultColWidth="9.00390625" defaultRowHeight="12.75"/>
  <sheetData>
    <row r="2" spans="2:12" ht="12.75">
      <c r="B2" s="6"/>
      <c r="C2" s="6"/>
      <c r="D2" s="6">
        <v>1</v>
      </c>
      <c r="E2" s="4">
        <f>IF(Лист1!E2="п",1,0)</f>
        <v>0</v>
      </c>
      <c r="F2" s="4">
        <f>IF(Лист1!F2="л",1,0)</f>
        <v>0</v>
      </c>
      <c r="G2" s="4">
        <f>IF(Лист1!G2="о",1,0)</f>
        <v>0</v>
      </c>
      <c r="H2" s="4">
        <f>IF(Лист1!H2="щ",1,0)</f>
        <v>0</v>
      </c>
      <c r="I2" s="4">
        <f>IF(Лист1!I2="а",1,0)</f>
        <v>0</v>
      </c>
      <c r="J2" s="4">
        <f>IF(Лист1!J2="д",1,0)</f>
        <v>0</v>
      </c>
      <c r="K2" s="4">
        <f>IF(Лист1!K2="ь",1,0)</f>
        <v>0</v>
      </c>
      <c r="L2" s="2"/>
    </row>
    <row r="3" spans="2:12" ht="12.75">
      <c r="B3" s="6"/>
      <c r="C3" s="6">
        <v>2</v>
      </c>
      <c r="D3" s="4">
        <f>IF(Лист1!D3="в",1,0)</f>
        <v>0</v>
      </c>
      <c r="E3" s="4">
        <f>IF(Лист1!E3="е",1,0)</f>
        <v>0</v>
      </c>
      <c r="F3" s="4">
        <f>IF(Лист1!F3="р",1,0)</f>
        <v>0</v>
      </c>
      <c r="G3" s="4">
        <f>IF(Лист1!G3="ш",1,0)</f>
        <v>0</v>
      </c>
      <c r="H3" s="4">
        <f>IF(Лист1!H3="и",1,0)</f>
        <v>0</v>
      </c>
      <c r="I3" s="4">
        <f>IF(Лист1!I3="н",1,0)</f>
        <v>0</v>
      </c>
      <c r="J3" s="4">
        <f>IF(Лист1!J3="а",1,0)</f>
        <v>0</v>
      </c>
      <c r="K3" s="2"/>
      <c r="L3" s="2"/>
    </row>
    <row r="4" spans="2:12" ht="12.75">
      <c r="B4" s="2">
        <v>3</v>
      </c>
      <c r="C4" s="4">
        <f>IF(Лист1!C4="с",1,0)</f>
        <v>0</v>
      </c>
      <c r="D4" s="4">
        <f>IF(Лист1!D4="т",1,0)</f>
        <v>0</v>
      </c>
      <c r="E4" s="4">
        <f>IF(Лист1!E4="о",1,0)</f>
        <v>0</v>
      </c>
      <c r="F4" s="4">
        <f>IF(Лист1!F4="р",1,0)</f>
        <v>0</v>
      </c>
      <c r="G4" s="4">
        <f>IF(Лист1!G4="о",1,0)</f>
        <v>0</v>
      </c>
      <c r="H4" s="4">
        <f>IF(Лист1!H4="н",1,0)</f>
        <v>0</v>
      </c>
      <c r="I4" s="4">
        <f>IF(Лист1!I4="а",1,0)</f>
        <v>0</v>
      </c>
      <c r="J4" s="2"/>
      <c r="K4" s="2"/>
      <c r="L4" s="2"/>
    </row>
    <row r="5" spans="2:12" ht="12.75">
      <c r="B5" s="2"/>
      <c r="C5" s="2">
        <v>4</v>
      </c>
      <c r="D5" s="4">
        <f>IF(Лист1!D5="д",1,0)</f>
        <v>0</v>
      </c>
      <c r="E5" s="4">
        <f>IF(Лист1!E5="л",1,0)</f>
        <v>0</v>
      </c>
      <c r="F5" s="4">
        <f>IF(Лист1!F5="и",1,0)</f>
        <v>0</v>
      </c>
      <c r="G5" s="4">
        <f>IF(Лист1!G5="н",1,0)</f>
        <v>0</v>
      </c>
      <c r="H5" s="4">
        <f>IF(Лист1!H5="а",1,0)</f>
        <v>0</v>
      </c>
      <c r="I5" s="6"/>
      <c r="J5" s="6"/>
      <c r="K5" s="6"/>
      <c r="L5" s="2"/>
    </row>
    <row r="6" spans="2:12" ht="12.75">
      <c r="B6" s="6"/>
      <c r="C6" s="6"/>
      <c r="D6" s="6">
        <v>5</v>
      </c>
      <c r="E6" s="4">
        <f>IF(Лист1!E6="м",1,0)</f>
        <v>0</v>
      </c>
      <c r="F6" s="4">
        <f>IF(Лист1!F6="е",1,0)</f>
        <v>0</v>
      </c>
      <c r="G6" s="4">
        <f>IF(Лист1!G6="д",1,0)</f>
        <v>0</v>
      </c>
      <c r="H6" s="4">
        <f>IF(Лист1!H6="и",1,0)</f>
        <v>0</v>
      </c>
      <c r="I6" s="4">
        <f>IF(Лист1!I6="а",1,0)</f>
        <v>0</v>
      </c>
      <c r="J6" s="4">
        <f>IF(Лист1!J6="н",1,0)</f>
        <v>0</v>
      </c>
      <c r="K6" s="4">
        <f>IF(Лист1!K6="а",1,0)</f>
        <v>0</v>
      </c>
      <c r="L6" s="6"/>
    </row>
    <row r="7" spans="1:12" ht="12.75">
      <c r="A7">
        <v>6</v>
      </c>
      <c r="B7" s="4">
        <f>IF(Лист1!B7="б",1,0)</f>
        <v>0</v>
      </c>
      <c r="C7" s="4">
        <f>IF(Лист1!C7="и",1,0)</f>
        <v>0</v>
      </c>
      <c r="D7" s="4">
        <f>IF(Лист1!D7="с",1,0)</f>
        <v>0</v>
      </c>
      <c r="E7" s="4">
        <f>IF(Лист1!E7="с",1,0)</f>
        <v>0</v>
      </c>
      <c r="F7" s="4">
        <f>IF(Лист1!F7="е",1,0)</f>
        <v>0</v>
      </c>
      <c r="G7" s="4">
        <f>IF(Лист1!G7="к",1,0)</f>
        <v>0</v>
      </c>
      <c r="H7" s="4">
        <f>IF(Лист1!H7="т",1,0)</f>
        <v>0</v>
      </c>
      <c r="I7" s="4">
        <f>IF(Лист1!I7="р",1,0)</f>
        <v>0</v>
      </c>
      <c r="J7" s="4">
        <f>IF(Лист1!J7="и",1,0)</f>
        <v>0</v>
      </c>
      <c r="K7" s="4">
        <f>IF(Лист1!K7="с",1,0)</f>
        <v>0</v>
      </c>
      <c r="L7" s="4">
        <f>IF(Лист1!L7="а",1,0)</f>
        <v>0</v>
      </c>
    </row>
    <row r="8" spans="1:12" ht="12.75">
      <c r="A8">
        <v>7</v>
      </c>
      <c r="B8" s="4">
        <f>IF(Лист1!B8="в",1,0)</f>
        <v>0</v>
      </c>
      <c r="C8" s="4">
        <f>IF(Лист1!C8="ы",1,0)</f>
        <v>0</v>
      </c>
      <c r="D8" s="4">
        <f>IF(Лист1!D8="с",1,0)</f>
        <v>0</v>
      </c>
      <c r="E8" s="4">
        <f>IF(Лист1!E8="о",1,0)</f>
        <v>0</v>
      </c>
      <c r="F8" s="4">
        <f>IF(Лист1!F8="т",1,0)</f>
        <v>0</v>
      </c>
      <c r="G8" s="4">
        <f>IF(Лист1!G8="а",1,0)</f>
        <v>0</v>
      </c>
      <c r="H8" s="6"/>
      <c r="I8" s="6"/>
      <c r="J8" s="2"/>
      <c r="K8" s="2"/>
      <c r="L8" s="2"/>
    </row>
    <row r="9" spans="2:12" ht="12.75">
      <c r="B9" s="2"/>
      <c r="C9" s="2">
        <v>8</v>
      </c>
      <c r="D9" s="4">
        <f>IF(Лист1!D9="о",1,0)</f>
        <v>0</v>
      </c>
      <c r="E9" s="4">
        <f>IF(Лист1!E9="т",1,0)</f>
        <v>0</v>
      </c>
      <c r="F9" s="4">
        <f>IF(Лист1!F9="р",1,0)</f>
        <v>0</v>
      </c>
      <c r="G9" s="4">
        <f>IF(Лист1!G9="е",1,0)</f>
        <v>0</v>
      </c>
      <c r="H9" s="4">
        <f>IF(Лист1!H9="з",1,0)</f>
        <v>0</v>
      </c>
      <c r="I9" s="4">
        <f>IF(Лист1!I9="о",1,0)</f>
        <v>0</v>
      </c>
      <c r="J9" s="4">
        <f>IF(Лист1!J9="к",1,0)</f>
        <v>0</v>
      </c>
      <c r="K9" s="2"/>
      <c r="L9" s="2"/>
    </row>
    <row r="10" spans="2:12" ht="12.75">
      <c r="B10" s="9"/>
      <c r="C10" s="9"/>
      <c r="D10" s="9"/>
      <c r="E10" s="9"/>
      <c r="F10" s="6"/>
      <c r="G10" s="9"/>
      <c r="H10" s="9"/>
      <c r="I10" s="9"/>
      <c r="J10" s="9"/>
      <c r="K10" s="9"/>
      <c r="L10">
        <f>SUM(B2:L9)</f>
        <v>23</v>
      </c>
    </row>
    <row r="11" spans="2:11" ht="12.7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1" ht="12.75">
      <c r="B12" s="2"/>
      <c r="C12" s="2"/>
      <c r="D12" s="2"/>
      <c r="E12" s="2"/>
      <c r="F12" s="2"/>
      <c r="G12" s="2"/>
      <c r="H12" s="2"/>
      <c r="I12" s="2"/>
      <c r="J12" s="2"/>
      <c r="K1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Информатика</dc:creator>
  <cp:keywords/>
  <dc:description/>
  <cp:lastModifiedBy>Информатика</cp:lastModifiedBy>
  <dcterms:created xsi:type="dcterms:W3CDTF">2008-10-17T09:49:20Z</dcterms:created>
  <dcterms:modified xsi:type="dcterms:W3CDTF">2008-10-17T12:07:28Z</dcterms:modified>
  <cp:category/>
  <cp:version/>
  <cp:contentType/>
  <cp:contentStatus/>
</cp:coreProperties>
</file>